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FC2B3425-ED69-4BCD-9D8D-6EA4E6492E73}" xr6:coauthVersionLast="47" xr6:coauthVersionMax="47" xr10:uidLastSave="{00000000-0000-0000-0000-000000000000}"/>
  <bookViews>
    <workbookView xWindow="-108" yWindow="-108" windowWidth="23256" windowHeight="12576" xr2:uid="{A98BA0B3-4BD5-414E-A2CA-594ECCDB8B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3" i="1" l="1"/>
  <c r="P33" i="1" s="1"/>
  <c r="N34" i="1"/>
  <c r="P34" i="1" s="1"/>
  <c r="N35" i="1"/>
  <c r="P35" i="1" s="1"/>
  <c r="N36" i="1"/>
  <c r="N37" i="1"/>
  <c r="P37" i="1" s="1"/>
  <c r="N38" i="1"/>
  <c r="P38" i="1" s="1"/>
  <c r="N39" i="1"/>
  <c r="P39" i="1" s="1"/>
  <c r="N40" i="1"/>
  <c r="P40" i="1" s="1"/>
  <c r="N41" i="1"/>
  <c r="P41" i="1" s="1"/>
  <c r="N42" i="1"/>
  <c r="P42" i="1" s="1"/>
  <c r="N43" i="1"/>
  <c r="P43" i="1" s="1"/>
  <c r="N44" i="1"/>
  <c r="P44" i="1" s="1"/>
  <c r="N45" i="1"/>
  <c r="P45" i="1" s="1"/>
  <c r="N46" i="1"/>
  <c r="P46" i="1" s="1"/>
  <c r="O47" i="1"/>
  <c r="N50" i="1"/>
  <c r="P50" i="1" s="1"/>
  <c r="N51" i="1"/>
  <c r="P51" i="1" s="1"/>
  <c r="N52" i="1"/>
  <c r="P52" i="1" s="1"/>
  <c r="N53" i="1"/>
  <c r="P53" i="1" s="1"/>
  <c r="N54" i="1"/>
  <c r="P54" i="1" s="1"/>
  <c r="N55" i="1"/>
  <c r="P55" i="1" s="1"/>
  <c r="N56" i="1"/>
  <c r="P56" i="1" s="1"/>
  <c r="N57" i="1"/>
  <c r="P57" i="1" s="1"/>
  <c r="N58" i="1"/>
  <c r="P58" i="1" s="1"/>
  <c r="N59" i="1"/>
  <c r="P59" i="1" s="1"/>
  <c r="N60" i="1"/>
  <c r="P60" i="1" s="1"/>
  <c r="N61" i="1"/>
  <c r="P61" i="1" s="1"/>
  <c r="N62" i="1"/>
  <c r="P62" i="1" s="1"/>
  <c r="N63" i="1"/>
  <c r="P63" i="1" s="1"/>
  <c r="O64" i="1"/>
  <c r="N47" i="1" l="1"/>
  <c r="P64" i="1"/>
  <c r="N64" i="1"/>
  <c r="P36" i="1"/>
  <c r="P47" i="1" s="1"/>
</calcChain>
</file>

<file path=xl/sharedStrings.xml><?xml version="1.0" encoding="utf-8"?>
<sst xmlns="http://schemas.openxmlformats.org/spreadsheetml/2006/main" count="65" uniqueCount="34">
  <si>
    <t>2 Years Marketing Budget Template</t>
  </si>
  <si>
    <t>1st Year Budget</t>
  </si>
  <si>
    <t>Expenses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</si>
  <si>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</si>
  <si>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</si>
  <si>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</si>
  <si>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</si>
  <si>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</si>
  <si>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</si>
  <si>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</si>
  <si>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</si>
  <si>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</si>
  <si>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</si>
  <si>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</si>
  <si>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</si>
  <si>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 xml:space="preserve">Budget </t>
  </si>
  <si>
    <t xml:space="preserve">Actual </t>
  </si>
  <si>
    <t>Difference</t>
  </si>
  <si>
    <t>Equipment</t>
  </si>
  <si>
    <t>Business Logo</t>
  </si>
  <si>
    <t>Business Cards</t>
  </si>
  <si>
    <t>Posters</t>
  </si>
  <si>
    <t>Electronic Record</t>
  </si>
  <si>
    <t>Seminars</t>
  </si>
  <si>
    <t>Advertisements</t>
  </si>
  <si>
    <t>TV Commercials</t>
  </si>
  <si>
    <t>Ad Campaigns</t>
  </si>
  <si>
    <t>Advertisement messages</t>
  </si>
  <si>
    <t>Promotional Ads</t>
  </si>
  <si>
    <t>Internet</t>
  </si>
  <si>
    <t xml:space="preserve">Electricity </t>
  </si>
  <si>
    <t>Salaries</t>
  </si>
  <si>
    <t>Total</t>
  </si>
  <si>
    <t xml:space="preserve">2nd Year Budget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</si>
</sst>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1"/>
      <color theme="0"/>
      <name val="Century Gothic"/>
      <family val="2"/>
    </font>
    <font>
      <b/>
      <sz val="12"/>
      <color theme="0"/>
      <name val="Century Gothic"/>
      <family val="2"/>
    </font>
    <font>
      <sz val="11"/>
      <color theme="1"/>
      <name val="Century Gothic"/>
      <family val="2"/>
    </font>
    <font>
      <sz val="11"/>
      <color rgb="FF00B0F0"/>
      <name val="Century Gothic"/>
      <family val="2"/>
    </font>
    <font>
      <b/>
      <sz val="3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/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6" fillId="3" borderId="1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164" fontId="9" fillId="5" borderId="4" xfId="2" applyFont="1" applyFill="1" applyBorder="1" applyAlignment="1">
      <alignment horizontal="center" vertical="center" wrapText="1"/>
    </xf>
    <xf numFmtId="0" fontId="5" fillId="5" borderId="0" xfId="1" applyFont="1" applyFill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164" fontId="8" fillId="4" borderId="3" xfId="2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164" fontId="9" fillId="5" borderId="7" xfId="2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0" borderId="0" xfId="0" applyBorder="1"/>
  </cellXfs>
  <cellStyles count="3">
    <cellStyle name="Currency 2" xfId="2" xr:uid="{D3DF3456-568B-4CB0-AD75-88B1EC3F8D08}"/>
    <cellStyle name="Normal" xfId="0" builtinId="0"/>
    <cellStyle name="Normal 3" xfId="1" xr:uid="{570C78E0-1B38-461D-A5E1-D95C4E8A6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1st</a:t>
            </a:r>
            <a:r>
              <a:rPr lang="en-US" b="1" baseline="0">
                <a:solidFill>
                  <a:schemeClr val="tx1"/>
                </a:solidFill>
              </a:rPr>
              <a:t> Year Budget Vs Actual</a:t>
            </a:r>
            <a:endParaRPr lang="en-US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Sheet1!$N$32</c:f>
              <c:strCache>
                <c:ptCount val="1"/>
                <c:pt idx="0">
                  <c:v>Budget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Sheet1!$N$33:$N$46</c:f>
              <c:numCache>
                <c:formatCode>General</c:formatCode>
                <c:ptCount val="14"/>
                <c:pt idx="0">
                  <c:v>9100</c:v>
                </c:pt>
                <c:pt idx="1">
                  <c:v>8650</c:v>
                </c:pt>
                <c:pt idx="2">
                  <c:v>7300</c:v>
                </c:pt>
                <c:pt idx="3">
                  <c:v>12150</c:v>
                </c:pt>
                <c:pt idx="4">
                  <c:v>12880</c:v>
                </c:pt>
                <c:pt idx="5">
                  <c:v>13700</c:v>
                </c:pt>
                <c:pt idx="6">
                  <c:v>10950</c:v>
                </c:pt>
                <c:pt idx="7">
                  <c:v>10850</c:v>
                </c:pt>
                <c:pt idx="8">
                  <c:v>11400</c:v>
                </c:pt>
                <c:pt idx="9">
                  <c:v>1970</c:v>
                </c:pt>
                <c:pt idx="10">
                  <c:v>19100</c:v>
                </c:pt>
                <c:pt idx="11">
                  <c:v>21650</c:v>
                </c:pt>
                <c:pt idx="12">
                  <c:v>30500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4-4018-BE55-E36FEFE12EE8}"/>
            </c:ext>
          </c:extLst>
        </c:ser>
        <c:ser>
          <c:idx val="1"/>
          <c:order val="1"/>
          <c:tx>
            <c:strRef>
              <c:f>Sheet1!$O$32</c:f>
              <c:strCache>
                <c:ptCount val="1"/>
                <c:pt idx="0">
                  <c:v>Actual 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Sheet1!$O$33:$O$46</c:f>
              <c:numCache>
                <c:formatCode>General</c:formatCode>
                <c:ptCount val="14"/>
                <c:pt idx="0">
                  <c:v>10000</c:v>
                </c:pt>
                <c:pt idx="1">
                  <c:v>9000</c:v>
                </c:pt>
                <c:pt idx="2">
                  <c:v>7000</c:v>
                </c:pt>
                <c:pt idx="3">
                  <c:v>11000</c:v>
                </c:pt>
                <c:pt idx="4">
                  <c:v>12000</c:v>
                </c:pt>
                <c:pt idx="5">
                  <c:v>13000</c:v>
                </c:pt>
                <c:pt idx="6">
                  <c:v>10320</c:v>
                </c:pt>
                <c:pt idx="7">
                  <c:v>10000</c:v>
                </c:pt>
                <c:pt idx="8">
                  <c:v>11100</c:v>
                </c:pt>
                <c:pt idx="9">
                  <c:v>1800</c:v>
                </c:pt>
                <c:pt idx="10">
                  <c:v>1890</c:v>
                </c:pt>
                <c:pt idx="11">
                  <c:v>21000</c:v>
                </c:pt>
                <c:pt idx="12">
                  <c:v>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4-4018-BE55-E36FEFE12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249520"/>
        <c:axId val="580246240"/>
      </c:barChart>
      <c:catAx>
        <c:axId val="58024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3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0246240"/>
        <c:crosses val="autoZero"/>
        <c:auto val="1"/>
        <c:lblAlgn val="ctr"/>
        <c:lblOffset val="100"/>
        <c:noMultiLvlLbl val="0"/>
      </c:catAx>
      <c:valAx>
        <c:axId val="58024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024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2nd</a:t>
            </a:r>
            <a:r>
              <a:rPr lang="en-US" baseline="0"/>
              <a:t> Year Budget Vs Actual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Sheet1!$N$49</c:f>
              <c:strCache>
                <c:ptCount val="1"/>
                <c:pt idx="0">
                  <c:v>Budget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Sheet1!$N$50:$N$63</c:f>
              <c:numCache>
                <c:formatCode>General</c:formatCode>
                <c:ptCount val="14"/>
                <c:pt idx="0">
                  <c:v>9000</c:v>
                </c:pt>
                <c:pt idx="1">
                  <c:v>8650</c:v>
                </c:pt>
                <c:pt idx="2">
                  <c:v>7300</c:v>
                </c:pt>
                <c:pt idx="3">
                  <c:v>13150</c:v>
                </c:pt>
                <c:pt idx="4">
                  <c:v>12880</c:v>
                </c:pt>
                <c:pt idx="5">
                  <c:v>13700</c:v>
                </c:pt>
                <c:pt idx="6">
                  <c:v>10950</c:v>
                </c:pt>
                <c:pt idx="7">
                  <c:v>17050</c:v>
                </c:pt>
                <c:pt idx="8">
                  <c:v>11000</c:v>
                </c:pt>
                <c:pt idx="9">
                  <c:v>1970</c:v>
                </c:pt>
                <c:pt idx="10">
                  <c:v>19100</c:v>
                </c:pt>
                <c:pt idx="11">
                  <c:v>21650</c:v>
                </c:pt>
                <c:pt idx="12">
                  <c:v>30500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F-456A-BCD7-8CAB16E8792E}"/>
            </c:ext>
          </c:extLst>
        </c:ser>
        <c:ser>
          <c:idx val="1"/>
          <c:order val="1"/>
          <c:tx>
            <c:strRef>
              <c:f>Sheet1!$O$49</c:f>
              <c:strCache>
                <c:ptCount val="1"/>
                <c:pt idx="0">
                  <c:v>Actual 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Sheet1!$O$50:$O$63</c:f>
              <c:numCache>
                <c:formatCode>General</c:formatCode>
                <c:ptCount val="14"/>
                <c:pt idx="0">
                  <c:v>8500</c:v>
                </c:pt>
                <c:pt idx="1">
                  <c:v>8400</c:v>
                </c:pt>
                <c:pt idx="2">
                  <c:v>7000</c:v>
                </c:pt>
                <c:pt idx="3">
                  <c:v>13200</c:v>
                </c:pt>
                <c:pt idx="4">
                  <c:v>12000</c:v>
                </c:pt>
                <c:pt idx="5">
                  <c:v>13500</c:v>
                </c:pt>
                <c:pt idx="6">
                  <c:v>11000</c:v>
                </c:pt>
                <c:pt idx="7">
                  <c:v>17000</c:v>
                </c:pt>
                <c:pt idx="8">
                  <c:v>10800</c:v>
                </c:pt>
                <c:pt idx="9">
                  <c:v>1830</c:v>
                </c:pt>
                <c:pt idx="10">
                  <c:v>19000</c:v>
                </c:pt>
                <c:pt idx="11">
                  <c:v>21300</c:v>
                </c:pt>
                <c:pt idx="12">
                  <c:v>30100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5F-456A-BCD7-8CAB16E87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0449392"/>
        <c:axId val="580450704"/>
      </c:barChart>
      <c:catAx>
        <c:axId val="58044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3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0450704"/>
        <c:crosses val="autoZero"/>
        <c:auto val="1"/>
        <c:lblAlgn val="ctr"/>
        <c:lblOffset val="100"/>
        <c:noMultiLvlLbl val="0"/>
      </c:catAx>
      <c:valAx>
        <c:axId val="58045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0449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 i="0" baseline="0">
          <a:solidFill>
            <a:schemeClr val="tx1"/>
          </a:solidFill>
        </a:defRPr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41030</xdr:colOff>
      <xdr:row>7</xdr:row>
      <xdr:rowOff>187568</xdr:rowOff>
    </xdr:from>
    <xdr:to>
      <xdr:col>7</xdr:col>
      <xdr:colOff>363415</xdr:colOff>
      <xdr:row>29</xdr:row>
      <xdr:rowOff>187568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FB6495C-0019-45F3-964D-B9FBF3FBF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369276</xdr:colOff>
      <xdr:row>7</xdr:row>
      <xdr:rowOff>175846</xdr:rowOff>
    </xdr:from>
    <xdr:to>
      <xdr:col>15</xdr:col>
      <xdr:colOff>785446</xdr:colOff>
      <xdr:row>29</xdr:row>
      <xdr:rowOff>175846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3177BD1-C691-4746-847F-FE8BEB9291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175846</xdr:colOff>
      <xdr:row>0</xdr:row>
      <xdr:rowOff>97849</xdr:rowOff>
    </xdr:from>
    <xdr:to>
      <xdr:col>9</xdr:col>
      <xdr:colOff>506825</xdr:colOff>
      <xdr:row>3</xdr:row>
      <xdr:rowOff>129030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C095E72-7162-44C0-B043-B5222A610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14092" y="97849"/>
          <a:ext cx="2910056" cy="5938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33E5D-52B4-4025-A26E-0B71D1CB9B49}">
  <dimension ref="A1:P64"/>
  <sheetViews>
    <sheetView tabSelected="1" view="pageLayout" zoomScale="65" zoomScaleNormal="100" zoomScalePageLayoutView="65" workbookViewId="0">
      <selection activeCell="H33" sqref="H33"/>
    </sheetView>
  </sheetViews>
  <sheetFormatPr defaultRowHeight="14.4" x14ac:dyDescent="0.3"/>
  <cols>
    <col min="1" max="1" width="21.6640625" customWidth="1"/>
    <col min="16" max="16" width="11.44140625" customWidth="1"/>
  </cols>
  <sheetData>
    <row r="1" spans="1:16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ht="14.4" customHeight="1" x14ac:dyDescent="0.3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ht="14.4" customHeight="1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ht="14.4" customHeight="1" x14ac:dyDescent="0.3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 ht="14.4" customHeight="1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3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3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x14ac:dyDescent="0.3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x14ac:dyDescent="0.3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3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3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x14ac:dyDescent="0.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  <row r="29" spans="1:16" x14ac:dyDescent="0.3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</row>
    <row r="30" spans="1:16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</row>
    <row r="31" spans="1:16" ht="15.6" x14ac:dyDescent="0.3">
      <c r="A31" s="18" t="s">
        <v>1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</row>
    <row r="32" spans="1:16" ht="15" x14ac:dyDescent="0.3">
      <c r="A32" s="6" t="s">
        <v>2</v>
      </c>
      <c r="B32" s="1" t="s">
        <v>3</v>
      </c>
      <c r="C32" s="2" t="s">
        <v>4</v>
      </c>
      <c r="D32" s="2" t="s">
        <v>5</v>
      </c>
      <c r="E32" s="2" t="s">
        <v>6</v>
      </c>
      <c r="F32" s="2" t="s">
        <v>7</v>
      </c>
      <c r="G32" s="2" t="s">
        <v>8</v>
      </c>
      <c r="H32" s="2" t="s">
        <v>9</v>
      </c>
      <c r="I32" s="2" t="s">
        <v>10</v>
      </c>
      <c r="J32" s="2" t="s">
        <v>11</v>
      </c>
      <c r="K32" s="2" t="s">
        <v>12</v>
      </c>
      <c r="L32" s="2" t="s">
        <v>13</v>
      </c>
      <c r="M32" s="2" t="s">
        <v>14</v>
      </c>
      <c r="N32" s="3" t="s">
        <v>15</v>
      </c>
      <c r="O32" s="2" t="s">
        <v>16</v>
      </c>
      <c r="P32" s="2" t="s">
        <v>17</v>
      </c>
    </row>
    <row r="33" spans="1:16" x14ac:dyDescent="0.3">
      <c r="A33" s="4" t="s">
        <v>18</v>
      </c>
      <c r="B33" s="7">
        <v>1000</v>
      </c>
      <c r="C33" s="7">
        <v>500</v>
      </c>
      <c r="D33" s="7">
        <v>400</v>
      </c>
      <c r="E33" s="7">
        <v>400</v>
      </c>
      <c r="F33" s="7">
        <v>500</v>
      </c>
      <c r="G33" s="7">
        <v>600</v>
      </c>
      <c r="H33" s="7">
        <v>700</v>
      </c>
      <c r="I33" s="7">
        <v>800</v>
      </c>
      <c r="J33" s="7">
        <v>900</v>
      </c>
      <c r="K33" s="7">
        <v>1000</v>
      </c>
      <c r="L33" s="7">
        <v>1100</v>
      </c>
      <c r="M33" s="7">
        <v>1200</v>
      </c>
      <c r="N33" s="8">
        <f>SUM(B33:M33)</f>
        <v>9100</v>
      </c>
      <c r="O33" s="8">
        <v>10000</v>
      </c>
      <c r="P33" s="8">
        <f>N33-O33</f>
        <v>-900</v>
      </c>
    </row>
    <row r="34" spans="1:16" x14ac:dyDescent="0.3">
      <c r="A34" s="4" t="s">
        <v>19</v>
      </c>
      <c r="B34" s="7">
        <v>800</v>
      </c>
      <c r="C34" s="7">
        <v>600</v>
      </c>
      <c r="D34" s="7">
        <v>500</v>
      </c>
      <c r="E34" s="7">
        <v>400</v>
      </c>
      <c r="F34" s="7">
        <v>500</v>
      </c>
      <c r="G34" s="7">
        <v>600</v>
      </c>
      <c r="H34" s="7">
        <v>700</v>
      </c>
      <c r="I34" s="7">
        <v>750</v>
      </c>
      <c r="J34" s="7">
        <v>800</v>
      </c>
      <c r="K34" s="7">
        <v>900</v>
      </c>
      <c r="L34" s="7">
        <v>1000</v>
      </c>
      <c r="M34" s="7">
        <v>1100</v>
      </c>
      <c r="N34" s="8">
        <f t="shared" ref="N34:N46" si="0">SUM(B34:M34)</f>
        <v>8650</v>
      </c>
      <c r="O34" s="8">
        <v>9000</v>
      </c>
      <c r="P34" s="8">
        <f t="shared" ref="P34:P46" si="1">N34-O34</f>
        <v>-350</v>
      </c>
    </row>
    <row r="35" spans="1:16" x14ac:dyDescent="0.3">
      <c r="A35" s="4" t="s">
        <v>20</v>
      </c>
      <c r="B35" s="7">
        <v>400</v>
      </c>
      <c r="C35" s="7">
        <v>300</v>
      </c>
      <c r="D35" s="7">
        <v>500</v>
      </c>
      <c r="E35" s="7">
        <v>600</v>
      </c>
      <c r="F35" s="7">
        <v>450</v>
      </c>
      <c r="G35" s="7">
        <v>500</v>
      </c>
      <c r="H35" s="7">
        <v>550</v>
      </c>
      <c r="I35" s="7">
        <v>600</v>
      </c>
      <c r="J35" s="7">
        <v>700</v>
      </c>
      <c r="K35" s="7">
        <v>800</v>
      </c>
      <c r="L35" s="7">
        <v>900</v>
      </c>
      <c r="M35" s="7">
        <v>1000</v>
      </c>
      <c r="N35" s="8">
        <f t="shared" si="0"/>
        <v>7300</v>
      </c>
      <c r="O35" s="8">
        <v>7000</v>
      </c>
      <c r="P35" s="8">
        <f t="shared" si="1"/>
        <v>300</v>
      </c>
    </row>
    <row r="36" spans="1:16" x14ac:dyDescent="0.3">
      <c r="A36" s="4" t="s">
        <v>21</v>
      </c>
      <c r="B36" s="7">
        <v>500</v>
      </c>
      <c r="C36" s="7">
        <v>600</v>
      </c>
      <c r="D36" s="7">
        <v>700</v>
      </c>
      <c r="E36" s="7">
        <v>800</v>
      </c>
      <c r="F36" s="7">
        <v>900</v>
      </c>
      <c r="G36" s="7">
        <v>1000</v>
      </c>
      <c r="H36" s="7">
        <v>1100</v>
      </c>
      <c r="I36" s="7">
        <v>1150</v>
      </c>
      <c r="J36" s="7">
        <v>1200</v>
      </c>
      <c r="K36" s="7">
        <v>1300</v>
      </c>
      <c r="L36" s="7">
        <v>1400</v>
      </c>
      <c r="M36" s="7">
        <v>1500</v>
      </c>
      <c r="N36" s="8">
        <f t="shared" si="0"/>
        <v>12150</v>
      </c>
      <c r="O36" s="8">
        <v>11000</v>
      </c>
      <c r="P36" s="8">
        <f t="shared" si="1"/>
        <v>1150</v>
      </c>
    </row>
    <row r="37" spans="1:16" x14ac:dyDescent="0.3">
      <c r="A37" s="4" t="s">
        <v>22</v>
      </c>
      <c r="B37" s="7">
        <v>600</v>
      </c>
      <c r="C37" s="7">
        <v>700</v>
      </c>
      <c r="D37" s="7">
        <v>800</v>
      </c>
      <c r="E37" s="7">
        <v>900</v>
      </c>
      <c r="F37" s="7">
        <v>1000</v>
      </c>
      <c r="G37" s="7">
        <v>980</v>
      </c>
      <c r="H37" s="7">
        <v>1100</v>
      </c>
      <c r="I37" s="7">
        <v>1200</v>
      </c>
      <c r="J37" s="7">
        <v>1250</v>
      </c>
      <c r="K37" s="7">
        <v>1350</v>
      </c>
      <c r="L37" s="7">
        <v>1450</v>
      </c>
      <c r="M37" s="7">
        <v>1550</v>
      </c>
      <c r="N37" s="8">
        <f t="shared" si="0"/>
        <v>12880</v>
      </c>
      <c r="O37" s="8">
        <v>12000</v>
      </c>
      <c r="P37" s="8">
        <f t="shared" si="1"/>
        <v>880</v>
      </c>
    </row>
    <row r="38" spans="1:16" x14ac:dyDescent="0.3">
      <c r="A38" s="4" t="s">
        <v>23</v>
      </c>
      <c r="B38" s="7">
        <v>700</v>
      </c>
      <c r="C38" s="7">
        <v>800</v>
      </c>
      <c r="D38" s="7">
        <v>900</v>
      </c>
      <c r="E38" s="7">
        <v>1000</v>
      </c>
      <c r="F38" s="7">
        <v>1100</v>
      </c>
      <c r="G38" s="7">
        <v>1000</v>
      </c>
      <c r="H38" s="7">
        <v>1150</v>
      </c>
      <c r="I38" s="7">
        <v>1250</v>
      </c>
      <c r="J38" s="7">
        <v>1300</v>
      </c>
      <c r="K38" s="7">
        <v>1400</v>
      </c>
      <c r="L38" s="7">
        <v>1500</v>
      </c>
      <c r="M38" s="7">
        <v>1600</v>
      </c>
      <c r="N38" s="8">
        <f t="shared" si="0"/>
        <v>13700</v>
      </c>
      <c r="O38" s="8">
        <v>13000</v>
      </c>
      <c r="P38" s="8">
        <f t="shared" si="1"/>
        <v>700</v>
      </c>
    </row>
    <row r="39" spans="1:16" x14ac:dyDescent="0.3">
      <c r="A39" s="4" t="s">
        <v>24</v>
      </c>
      <c r="B39" s="7">
        <v>400</v>
      </c>
      <c r="C39" s="7">
        <v>500</v>
      </c>
      <c r="D39" s="7">
        <v>600</v>
      </c>
      <c r="E39" s="7">
        <v>700</v>
      </c>
      <c r="F39" s="7">
        <v>800</v>
      </c>
      <c r="G39" s="7">
        <v>900</v>
      </c>
      <c r="H39" s="7">
        <v>1000</v>
      </c>
      <c r="I39" s="7">
        <v>1050</v>
      </c>
      <c r="J39" s="7">
        <v>1100</v>
      </c>
      <c r="K39" s="7">
        <v>1200</v>
      </c>
      <c r="L39" s="7">
        <v>1300</v>
      </c>
      <c r="M39" s="7">
        <v>1400</v>
      </c>
      <c r="N39" s="8">
        <f t="shared" si="0"/>
        <v>10950</v>
      </c>
      <c r="O39" s="8">
        <v>10320</v>
      </c>
      <c r="P39" s="8">
        <f t="shared" si="1"/>
        <v>630</v>
      </c>
    </row>
    <row r="40" spans="1:16" x14ac:dyDescent="0.3">
      <c r="A40" s="4" t="s">
        <v>25</v>
      </c>
      <c r="B40" s="7">
        <v>500</v>
      </c>
      <c r="C40" s="7">
        <v>600</v>
      </c>
      <c r="D40" s="7">
        <v>700</v>
      </c>
      <c r="E40" s="7">
        <v>800</v>
      </c>
      <c r="F40" s="7">
        <v>900</v>
      </c>
      <c r="G40" s="7">
        <v>800</v>
      </c>
      <c r="H40" s="7">
        <v>900</v>
      </c>
      <c r="I40" s="7">
        <v>1000</v>
      </c>
      <c r="J40" s="7">
        <v>1050</v>
      </c>
      <c r="K40" s="7">
        <v>1100</v>
      </c>
      <c r="L40" s="7">
        <v>1200</v>
      </c>
      <c r="M40" s="7">
        <v>1300</v>
      </c>
      <c r="N40" s="8">
        <f t="shared" si="0"/>
        <v>10850</v>
      </c>
      <c r="O40" s="8">
        <v>10000</v>
      </c>
      <c r="P40" s="8">
        <f t="shared" si="1"/>
        <v>850</v>
      </c>
    </row>
    <row r="41" spans="1:16" x14ac:dyDescent="0.3">
      <c r="A41" s="4" t="s">
        <v>26</v>
      </c>
      <c r="B41" s="7">
        <v>400</v>
      </c>
      <c r="C41" s="7">
        <v>500</v>
      </c>
      <c r="D41" s="7">
        <v>600</v>
      </c>
      <c r="E41" s="7">
        <v>700</v>
      </c>
      <c r="F41" s="7">
        <v>800</v>
      </c>
      <c r="G41" s="7">
        <v>900</v>
      </c>
      <c r="H41" s="7">
        <v>1000</v>
      </c>
      <c r="I41" s="7">
        <v>1100</v>
      </c>
      <c r="J41" s="7">
        <v>1200</v>
      </c>
      <c r="K41" s="7">
        <v>1300</v>
      </c>
      <c r="L41" s="7">
        <v>1400</v>
      </c>
      <c r="M41" s="7">
        <v>1500</v>
      </c>
      <c r="N41" s="8">
        <f t="shared" si="0"/>
        <v>11400</v>
      </c>
      <c r="O41" s="8">
        <v>11100</v>
      </c>
      <c r="P41" s="8">
        <f t="shared" si="1"/>
        <v>300</v>
      </c>
    </row>
    <row r="42" spans="1:16" x14ac:dyDescent="0.3">
      <c r="A42" s="4" t="s">
        <v>27</v>
      </c>
      <c r="B42" s="7">
        <v>100</v>
      </c>
      <c r="C42" s="7">
        <v>120</v>
      </c>
      <c r="D42" s="7">
        <v>130</v>
      </c>
      <c r="E42" s="7">
        <v>140</v>
      </c>
      <c r="F42" s="7">
        <v>150</v>
      </c>
      <c r="G42" s="7">
        <v>160</v>
      </c>
      <c r="H42" s="7">
        <v>170</v>
      </c>
      <c r="I42" s="7">
        <v>180</v>
      </c>
      <c r="J42" s="7">
        <v>190</v>
      </c>
      <c r="K42" s="7">
        <v>200</v>
      </c>
      <c r="L42" s="7">
        <v>210</v>
      </c>
      <c r="M42" s="7">
        <v>220</v>
      </c>
      <c r="N42" s="8">
        <f t="shared" si="0"/>
        <v>1970</v>
      </c>
      <c r="O42" s="8">
        <v>1800</v>
      </c>
      <c r="P42" s="8">
        <f t="shared" si="1"/>
        <v>170</v>
      </c>
    </row>
    <row r="43" spans="1:16" x14ac:dyDescent="0.3">
      <c r="A43" s="4" t="s">
        <v>28</v>
      </c>
      <c r="B43" s="7">
        <v>1200</v>
      </c>
      <c r="C43" s="7">
        <v>1250</v>
      </c>
      <c r="D43" s="7">
        <v>1300</v>
      </c>
      <c r="E43" s="7">
        <v>1350</v>
      </c>
      <c r="F43" s="7">
        <v>1400</v>
      </c>
      <c r="G43" s="7">
        <v>1500</v>
      </c>
      <c r="H43" s="7">
        <v>1600</v>
      </c>
      <c r="I43" s="7">
        <v>1700</v>
      </c>
      <c r="J43" s="7">
        <v>1800</v>
      </c>
      <c r="K43" s="7">
        <v>1900</v>
      </c>
      <c r="L43" s="7">
        <v>2000</v>
      </c>
      <c r="M43" s="7">
        <v>2100</v>
      </c>
      <c r="N43" s="8">
        <f t="shared" si="0"/>
        <v>19100</v>
      </c>
      <c r="O43" s="8">
        <v>1890</v>
      </c>
      <c r="P43" s="8">
        <f t="shared" si="1"/>
        <v>17210</v>
      </c>
    </row>
    <row r="44" spans="1:16" x14ac:dyDescent="0.3">
      <c r="A44" s="4" t="s">
        <v>29</v>
      </c>
      <c r="B44" s="7">
        <v>1500</v>
      </c>
      <c r="C44" s="7">
        <v>1500</v>
      </c>
      <c r="D44" s="7">
        <v>1500</v>
      </c>
      <c r="E44" s="7">
        <v>1550</v>
      </c>
      <c r="F44" s="7">
        <v>1600</v>
      </c>
      <c r="G44" s="7">
        <v>1700</v>
      </c>
      <c r="H44" s="7">
        <v>1800</v>
      </c>
      <c r="I44" s="7">
        <v>1900</v>
      </c>
      <c r="J44" s="7">
        <v>2000</v>
      </c>
      <c r="K44" s="7">
        <v>2100</v>
      </c>
      <c r="L44" s="7">
        <v>2200</v>
      </c>
      <c r="M44" s="7">
        <v>2300</v>
      </c>
      <c r="N44" s="8">
        <f t="shared" si="0"/>
        <v>21650</v>
      </c>
      <c r="O44" s="8">
        <v>21000</v>
      </c>
      <c r="P44" s="8">
        <f t="shared" si="1"/>
        <v>650</v>
      </c>
    </row>
    <row r="45" spans="1:16" x14ac:dyDescent="0.3">
      <c r="A45" s="4" t="s">
        <v>30</v>
      </c>
      <c r="B45" s="7">
        <v>2000</v>
      </c>
      <c r="C45" s="7">
        <v>1800</v>
      </c>
      <c r="D45" s="7">
        <v>1900</v>
      </c>
      <c r="E45" s="7">
        <v>2000</v>
      </c>
      <c r="F45" s="7">
        <v>2500</v>
      </c>
      <c r="G45" s="7">
        <v>2600</v>
      </c>
      <c r="H45" s="7">
        <v>2700</v>
      </c>
      <c r="I45" s="7">
        <v>2800</v>
      </c>
      <c r="J45" s="7">
        <v>2900</v>
      </c>
      <c r="K45" s="7">
        <v>3000</v>
      </c>
      <c r="L45" s="7">
        <v>3100</v>
      </c>
      <c r="M45" s="7">
        <v>3200</v>
      </c>
      <c r="N45" s="8">
        <f t="shared" si="0"/>
        <v>30500</v>
      </c>
      <c r="O45" s="8">
        <v>29000</v>
      </c>
      <c r="P45" s="8">
        <f t="shared" si="1"/>
        <v>1500</v>
      </c>
    </row>
    <row r="46" spans="1:16" x14ac:dyDescent="0.3">
      <c r="A46" s="4" t="s">
        <v>31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8">
        <f t="shared" si="0"/>
        <v>0</v>
      </c>
      <c r="O46" s="8"/>
      <c r="P46" s="8">
        <f t="shared" si="1"/>
        <v>0</v>
      </c>
    </row>
    <row r="47" spans="1:16" x14ac:dyDescent="0.3">
      <c r="A47" s="16" t="s">
        <v>32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17">
        <f>SUM(N33:N46)</f>
        <v>170200</v>
      </c>
      <c r="O47" s="17">
        <f>SUM(O33:O46)</f>
        <v>147110</v>
      </c>
      <c r="P47" s="17">
        <f>SUM(P33:P46)</f>
        <v>23090</v>
      </c>
    </row>
    <row r="48" spans="1:16" ht="15.6" x14ac:dyDescent="0.3">
      <c r="A48" s="19" t="s">
        <v>33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</row>
    <row r="49" spans="1:16" ht="15" x14ac:dyDescent="0.3">
      <c r="A49" s="6" t="s">
        <v>2</v>
      </c>
      <c r="B49" s="10" t="s">
        <v>3</v>
      </c>
      <c r="C49" s="11" t="s">
        <v>4</v>
      </c>
      <c r="D49" s="11" t="s">
        <v>5</v>
      </c>
      <c r="E49" s="11" t="s">
        <v>6</v>
      </c>
      <c r="F49" s="11" t="s">
        <v>7</v>
      </c>
      <c r="G49" s="11" t="s">
        <v>8</v>
      </c>
      <c r="H49" s="11" t="s">
        <v>9</v>
      </c>
      <c r="I49" s="11" t="s">
        <v>10</v>
      </c>
      <c r="J49" s="11" t="s">
        <v>11</v>
      </c>
      <c r="K49" s="11" t="s">
        <v>12</v>
      </c>
      <c r="L49" s="11" t="s">
        <v>13</v>
      </c>
      <c r="M49" s="11" t="s">
        <v>14</v>
      </c>
      <c r="N49" s="12" t="s">
        <v>15</v>
      </c>
      <c r="O49" s="11" t="s">
        <v>16</v>
      </c>
      <c r="P49" s="11" t="s">
        <v>17</v>
      </c>
    </row>
    <row r="50" spans="1:16" x14ac:dyDescent="0.3">
      <c r="A50" s="4" t="s">
        <v>18</v>
      </c>
      <c r="B50" s="14">
        <v>1000</v>
      </c>
      <c r="C50" s="14">
        <v>500</v>
      </c>
      <c r="D50" s="14">
        <v>400</v>
      </c>
      <c r="E50" s="14">
        <v>400</v>
      </c>
      <c r="F50" s="14">
        <v>500</v>
      </c>
      <c r="G50" s="14">
        <v>500</v>
      </c>
      <c r="H50" s="14">
        <v>700</v>
      </c>
      <c r="I50" s="14">
        <v>800</v>
      </c>
      <c r="J50" s="14">
        <v>900</v>
      </c>
      <c r="K50" s="14">
        <v>1000</v>
      </c>
      <c r="L50" s="14">
        <v>1100</v>
      </c>
      <c r="M50" s="14">
        <v>1200</v>
      </c>
      <c r="N50" s="15">
        <f>SUM(B50:M50)</f>
        <v>9000</v>
      </c>
      <c r="O50" s="15">
        <v>8500</v>
      </c>
      <c r="P50" s="15">
        <f>N50-O50</f>
        <v>500</v>
      </c>
    </row>
    <row r="51" spans="1:16" x14ac:dyDescent="0.3">
      <c r="A51" s="4" t="s">
        <v>19</v>
      </c>
      <c r="B51" s="14">
        <v>800</v>
      </c>
      <c r="C51" s="14">
        <v>600</v>
      </c>
      <c r="D51" s="14">
        <v>500</v>
      </c>
      <c r="E51" s="14">
        <v>400</v>
      </c>
      <c r="F51" s="14">
        <v>500</v>
      </c>
      <c r="G51" s="14">
        <v>600</v>
      </c>
      <c r="H51" s="14">
        <v>700</v>
      </c>
      <c r="I51" s="14">
        <v>750</v>
      </c>
      <c r="J51" s="14">
        <v>800</v>
      </c>
      <c r="K51" s="14">
        <v>900</v>
      </c>
      <c r="L51" s="14">
        <v>1000</v>
      </c>
      <c r="M51" s="14">
        <v>1100</v>
      </c>
      <c r="N51" s="15">
        <f t="shared" ref="N51:N63" si="2">SUM(B51:M51)</f>
        <v>8650</v>
      </c>
      <c r="O51" s="15">
        <v>8400</v>
      </c>
      <c r="P51" s="15">
        <f t="shared" ref="P51:P63" si="3">N51-O51</f>
        <v>250</v>
      </c>
    </row>
    <row r="52" spans="1:16" x14ac:dyDescent="0.3">
      <c r="A52" s="4" t="s">
        <v>20</v>
      </c>
      <c r="B52" s="14">
        <v>400</v>
      </c>
      <c r="C52" s="14">
        <v>300</v>
      </c>
      <c r="D52" s="14">
        <v>500</v>
      </c>
      <c r="E52" s="14">
        <v>600</v>
      </c>
      <c r="F52" s="14">
        <v>450</v>
      </c>
      <c r="G52" s="14">
        <v>500</v>
      </c>
      <c r="H52" s="14">
        <v>550</v>
      </c>
      <c r="I52" s="14">
        <v>600</v>
      </c>
      <c r="J52" s="14">
        <v>700</v>
      </c>
      <c r="K52" s="14">
        <v>800</v>
      </c>
      <c r="L52" s="14">
        <v>900</v>
      </c>
      <c r="M52" s="14">
        <v>1000</v>
      </c>
      <c r="N52" s="15">
        <f t="shared" si="2"/>
        <v>7300</v>
      </c>
      <c r="O52" s="15">
        <v>7000</v>
      </c>
      <c r="P52" s="15">
        <f t="shared" si="3"/>
        <v>300</v>
      </c>
    </row>
    <row r="53" spans="1:16" x14ac:dyDescent="0.3">
      <c r="A53" s="4" t="s">
        <v>21</v>
      </c>
      <c r="B53" s="14">
        <v>500</v>
      </c>
      <c r="C53" s="14">
        <v>600</v>
      </c>
      <c r="D53" s="14">
        <v>700</v>
      </c>
      <c r="E53" s="14">
        <v>800</v>
      </c>
      <c r="F53" s="14">
        <v>900</v>
      </c>
      <c r="G53" s="14">
        <v>2000</v>
      </c>
      <c r="H53" s="14">
        <v>1100</v>
      </c>
      <c r="I53" s="14">
        <v>1150</v>
      </c>
      <c r="J53" s="14">
        <v>1200</v>
      </c>
      <c r="K53" s="14">
        <v>1300</v>
      </c>
      <c r="L53" s="14">
        <v>1400</v>
      </c>
      <c r="M53" s="14">
        <v>1500</v>
      </c>
      <c r="N53" s="15">
        <f t="shared" si="2"/>
        <v>13150</v>
      </c>
      <c r="O53" s="15">
        <v>13200</v>
      </c>
      <c r="P53" s="15">
        <f t="shared" si="3"/>
        <v>-50</v>
      </c>
    </row>
    <row r="54" spans="1:16" x14ac:dyDescent="0.3">
      <c r="A54" s="4" t="s">
        <v>22</v>
      </c>
      <c r="B54" s="14">
        <v>600</v>
      </c>
      <c r="C54" s="14">
        <v>700</v>
      </c>
      <c r="D54" s="14">
        <v>800</v>
      </c>
      <c r="E54" s="14">
        <v>900</v>
      </c>
      <c r="F54" s="14">
        <v>1000</v>
      </c>
      <c r="G54" s="14">
        <v>980</v>
      </c>
      <c r="H54" s="14">
        <v>1100</v>
      </c>
      <c r="I54" s="14">
        <v>1200</v>
      </c>
      <c r="J54" s="14">
        <v>1250</v>
      </c>
      <c r="K54" s="14">
        <v>1350</v>
      </c>
      <c r="L54" s="14">
        <v>1450</v>
      </c>
      <c r="M54" s="14">
        <v>1550</v>
      </c>
      <c r="N54" s="15">
        <f t="shared" si="2"/>
        <v>12880</v>
      </c>
      <c r="O54" s="15">
        <v>12000</v>
      </c>
      <c r="P54" s="15">
        <f t="shared" si="3"/>
        <v>880</v>
      </c>
    </row>
    <row r="55" spans="1:16" x14ac:dyDescent="0.3">
      <c r="A55" s="4" t="s">
        <v>23</v>
      </c>
      <c r="B55" s="14">
        <v>700</v>
      </c>
      <c r="C55" s="14">
        <v>800</v>
      </c>
      <c r="D55" s="14">
        <v>900</v>
      </c>
      <c r="E55" s="14">
        <v>1000</v>
      </c>
      <c r="F55" s="14">
        <v>1100</v>
      </c>
      <c r="G55" s="14">
        <v>1000</v>
      </c>
      <c r="H55" s="14">
        <v>1150</v>
      </c>
      <c r="I55" s="14">
        <v>1250</v>
      </c>
      <c r="J55" s="14">
        <v>1300</v>
      </c>
      <c r="K55" s="14">
        <v>1400</v>
      </c>
      <c r="L55" s="14">
        <v>1500</v>
      </c>
      <c r="M55" s="14">
        <v>1600</v>
      </c>
      <c r="N55" s="15">
        <f t="shared" si="2"/>
        <v>13700</v>
      </c>
      <c r="O55" s="15">
        <v>13500</v>
      </c>
      <c r="P55" s="15">
        <f t="shared" si="3"/>
        <v>200</v>
      </c>
    </row>
    <row r="56" spans="1:16" x14ac:dyDescent="0.3">
      <c r="A56" s="4" t="s">
        <v>24</v>
      </c>
      <c r="B56" s="14">
        <v>400</v>
      </c>
      <c r="C56" s="14">
        <v>500</v>
      </c>
      <c r="D56" s="14">
        <v>600</v>
      </c>
      <c r="E56" s="14">
        <v>700</v>
      </c>
      <c r="F56" s="14">
        <v>800</v>
      </c>
      <c r="G56" s="14">
        <v>900</v>
      </c>
      <c r="H56" s="14">
        <v>1000</v>
      </c>
      <c r="I56" s="14">
        <v>1050</v>
      </c>
      <c r="J56" s="14">
        <v>1100</v>
      </c>
      <c r="K56" s="14">
        <v>1200</v>
      </c>
      <c r="L56" s="14">
        <v>1300</v>
      </c>
      <c r="M56" s="14">
        <v>1400</v>
      </c>
      <c r="N56" s="15">
        <f t="shared" si="2"/>
        <v>10950</v>
      </c>
      <c r="O56" s="15">
        <v>11000</v>
      </c>
      <c r="P56" s="15">
        <f t="shared" si="3"/>
        <v>-50</v>
      </c>
    </row>
    <row r="57" spans="1:16" x14ac:dyDescent="0.3">
      <c r="A57" s="4" t="s">
        <v>25</v>
      </c>
      <c r="B57" s="14">
        <v>500</v>
      </c>
      <c r="C57" s="14">
        <v>600</v>
      </c>
      <c r="D57" s="14">
        <v>700</v>
      </c>
      <c r="E57" s="14">
        <v>800</v>
      </c>
      <c r="F57" s="14">
        <v>900</v>
      </c>
      <c r="G57" s="14">
        <v>7000</v>
      </c>
      <c r="H57" s="14">
        <v>900</v>
      </c>
      <c r="I57" s="14">
        <v>1000</v>
      </c>
      <c r="J57" s="14">
        <v>1050</v>
      </c>
      <c r="K57" s="14">
        <v>1100</v>
      </c>
      <c r="L57" s="14">
        <v>1200</v>
      </c>
      <c r="M57" s="14">
        <v>1300</v>
      </c>
      <c r="N57" s="15">
        <f t="shared" si="2"/>
        <v>17050</v>
      </c>
      <c r="O57" s="15">
        <v>17000</v>
      </c>
      <c r="P57" s="15">
        <f t="shared" si="3"/>
        <v>50</v>
      </c>
    </row>
    <row r="58" spans="1:16" x14ac:dyDescent="0.3">
      <c r="A58" s="4" t="s">
        <v>26</v>
      </c>
      <c r="B58" s="14">
        <v>400</v>
      </c>
      <c r="C58" s="14">
        <v>500</v>
      </c>
      <c r="D58" s="14">
        <v>600</v>
      </c>
      <c r="E58" s="14">
        <v>700</v>
      </c>
      <c r="F58" s="14">
        <v>800</v>
      </c>
      <c r="G58" s="14">
        <v>500</v>
      </c>
      <c r="H58" s="14">
        <v>1000</v>
      </c>
      <c r="I58" s="14">
        <v>1100</v>
      </c>
      <c r="J58" s="14">
        <v>1200</v>
      </c>
      <c r="K58" s="14">
        <v>1300</v>
      </c>
      <c r="L58" s="14">
        <v>1400</v>
      </c>
      <c r="M58" s="14">
        <v>1500</v>
      </c>
      <c r="N58" s="15">
        <f t="shared" si="2"/>
        <v>11000</v>
      </c>
      <c r="O58" s="15">
        <v>10800</v>
      </c>
      <c r="P58" s="15">
        <f t="shared" si="3"/>
        <v>200</v>
      </c>
    </row>
    <row r="59" spans="1:16" x14ac:dyDescent="0.3">
      <c r="A59" s="4" t="s">
        <v>27</v>
      </c>
      <c r="B59" s="14">
        <v>100</v>
      </c>
      <c r="C59" s="14">
        <v>120</v>
      </c>
      <c r="D59" s="14">
        <v>130</v>
      </c>
      <c r="E59" s="14">
        <v>140</v>
      </c>
      <c r="F59" s="14">
        <v>150</v>
      </c>
      <c r="G59" s="14">
        <v>160</v>
      </c>
      <c r="H59" s="14">
        <v>170</v>
      </c>
      <c r="I59" s="14">
        <v>180</v>
      </c>
      <c r="J59" s="14">
        <v>190</v>
      </c>
      <c r="K59" s="14">
        <v>200</v>
      </c>
      <c r="L59" s="14">
        <v>210</v>
      </c>
      <c r="M59" s="14">
        <v>220</v>
      </c>
      <c r="N59" s="15">
        <f t="shared" si="2"/>
        <v>1970</v>
      </c>
      <c r="O59" s="15">
        <v>1830</v>
      </c>
      <c r="P59" s="15">
        <f t="shared" si="3"/>
        <v>140</v>
      </c>
    </row>
    <row r="60" spans="1:16" x14ac:dyDescent="0.3">
      <c r="A60" s="4" t="s">
        <v>28</v>
      </c>
      <c r="B60" s="14">
        <v>1200</v>
      </c>
      <c r="C60" s="14">
        <v>1250</v>
      </c>
      <c r="D60" s="14">
        <v>1300</v>
      </c>
      <c r="E60" s="14">
        <v>1350</v>
      </c>
      <c r="F60" s="14">
        <v>1400</v>
      </c>
      <c r="G60" s="14">
        <v>1500</v>
      </c>
      <c r="H60" s="14">
        <v>1600</v>
      </c>
      <c r="I60" s="14">
        <v>1700</v>
      </c>
      <c r="J60" s="14">
        <v>1800</v>
      </c>
      <c r="K60" s="14">
        <v>1900</v>
      </c>
      <c r="L60" s="14">
        <v>2000</v>
      </c>
      <c r="M60" s="14">
        <v>2100</v>
      </c>
      <c r="N60" s="15">
        <f t="shared" si="2"/>
        <v>19100</v>
      </c>
      <c r="O60" s="15">
        <v>19000</v>
      </c>
      <c r="P60" s="15">
        <f t="shared" si="3"/>
        <v>100</v>
      </c>
    </row>
    <row r="61" spans="1:16" x14ac:dyDescent="0.3">
      <c r="A61" s="4" t="s">
        <v>29</v>
      </c>
      <c r="B61" s="14">
        <v>1500</v>
      </c>
      <c r="C61" s="14">
        <v>1500</v>
      </c>
      <c r="D61" s="14">
        <v>1500</v>
      </c>
      <c r="E61" s="14">
        <v>1550</v>
      </c>
      <c r="F61" s="14">
        <v>1600</v>
      </c>
      <c r="G61" s="14">
        <v>1700</v>
      </c>
      <c r="H61" s="14">
        <v>1800</v>
      </c>
      <c r="I61" s="14">
        <v>1900</v>
      </c>
      <c r="J61" s="14">
        <v>2000</v>
      </c>
      <c r="K61" s="14">
        <v>2100</v>
      </c>
      <c r="L61" s="14">
        <v>2200</v>
      </c>
      <c r="M61" s="14">
        <v>2300</v>
      </c>
      <c r="N61" s="15">
        <f t="shared" si="2"/>
        <v>21650</v>
      </c>
      <c r="O61" s="15">
        <v>21300</v>
      </c>
      <c r="P61" s="15">
        <f t="shared" si="3"/>
        <v>350</v>
      </c>
    </row>
    <row r="62" spans="1:16" x14ac:dyDescent="0.3">
      <c r="A62" s="4" t="s">
        <v>30</v>
      </c>
      <c r="B62" s="14">
        <v>2000</v>
      </c>
      <c r="C62" s="14">
        <v>1800</v>
      </c>
      <c r="D62" s="14">
        <v>1900</v>
      </c>
      <c r="E62" s="14">
        <v>2000</v>
      </c>
      <c r="F62" s="14">
        <v>2500</v>
      </c>
      <c r="G62" s="14">
        <v>2600</v>
      </c>
      <c r="H62" s="14">
        <v>2700</v>
      </c>
      <c r="I62" s="14">
        <v>2800</v>
      </c>
      <c r="J62" s="14">
        <v>2900</v>
      </c>
      <c r="K62" s="14">
        <v>3000</v>
      </c>
      <c r="L62" s="14">
        <v>3100</v>
      </c>
      <c r="M62" s="14">
        <v>3200</v>
      </c>
      <c r="N62" s="15">
        <f t="shared" si="2"/>
        <v>30500</v>
      </c>
      <c r="O62" s="15">
        <v>30100</v>
      </c>
      <c r="P62" s="15">
        <f t="shared" si="3"/>
        <v>400</v>
      </c>
    </row>
    <row r="63" spans="1:16" x14ac:dyDescent="0.3">
      <c r="A63" s="4" t="s">
        <v>31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5">
        <f t="shared" si="2"/>
        <v>0</v>
      </c>
      <c r="O63" s="15"/>
      <c r="P63" s="15">
        <f t="shared" si="3"/>
        <v>0</v>
      </c>
    </row>
    <row r="64" spans="1:16" x14ac:dyDescent="0.3">
      <c r="A64" s="16" t="s">
        <v>32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7">
        <f>SUM(N50:N63)</f>
        <v>176900</v>
      </c>
      <c r="O64" s="17">
        <f>SUM(O50:O63)</f>
        <v>173630</v>
      </c>
      <c r="P64" s="17">
        <f>SUM(P50:P63)</f>
        <v>3270</v>
      </c>
    </row>
  </sheetData>
  <mergeCells count="5">
    <mergeCell ref="A31:P31"/>
    <mergeCell ref="A48:P48"/>
    <mergeCell ref="A5:P8"/>
    <mergeCell ref="A9:P30"/>
    <mergeCell ref="A1:P4"/>
  </mergeCells>
  <pageMargins left="0.7" right="0.7" top="0.75" bottom="0.75" header="0.3" footer="0.3"/>
  <pageSetup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2021-11-17T10:28:03Z</cp:lastPrinted>
  <dcterms:created xsi:type="dcterms:W3CDTF">2021-06-15T12:26:19Z</dcterms:created>
  <dcterms:modified xsi:type="dcterms:W3CDTF">2021-11-17T10:29:23Z</dcterms:modified>
</cp:coreProperties>
</file>